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/>
  <mc:AlternateContent xmlns:mc="http://schemas.openxmlformats.org/markup-compatibility/2006">
    <mc:Choice Requires="x15">
      <x15ac:absPath xmlns:x15ac="http://schemas.microsoft.com/office/spreadsheetml/2010/11/ac" url="I:\Licitação 2018\PP 0685.2018 - Chaveiro\Edital e Anexos\"/>
    </mc:Choice>
  </mc:AlternateContent>
  <xr:revisionPtr revIDLastSave="0" documentId="13_ncr:1_{A0D5F7CB-CC83-4B3A-AF66-A8B6FFDB934F}" xr6:coauthVersionLast="34" xr6:coauthVersionMax="34" xr10:uidLastSave="{00000000-0000-0000-0000-000000000000}"/>
  <bookViews>
    <workbookView xWindow="0" yWindow="0" windowWidth="15360" windowHeight="7545" tabRatio="356" xr2:uid="{00000000-000D-0000-FFFF-FFFF00000000}"/>
  </bookViews>
  <sheets>
    <sheet name="Planilha para Processo" sheetId="2" r:id="rId1"/>
  </sheets>
  <definedNames>
    <definedName name="_xlnm._FilterDatabase" localSheetId="0" hidden="1">'Planilha para Processo'!$A$2:$R$44</definedName>
    <definedName name="_xlnm.Print_Area" localSheetId="0">'Planilha para Processo'!$A$1:$L$45</definedName>
    <definedName name="_xlnm.Print_Titles" localSheetId="0">'Planilha para Processo'!$2:$2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2" l="1"/>
  <c r="L24" i="2"/>
  <c r="L14" i="2"/>
  <c r="L3" i="2"/>
  <c r="K44" i="2" l="1"/>
  <c r="K43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I35" i="2"/>
  <c r="I34" i="2"/>
  <c r="I33" i="2"/>
  <c r="I32" i="2"/>
  <c r="I31" i="2"/>
  <c r="I30" i="2"/>
  <c r="I29" i="2"/>
  <c r="I28" i="2"/>
  <c r="I41" i="2" l="1"/>
  <c r="I40" i="2"/>
  <c r="I39" i="2"/>
  <c r="I38" i="2"/>
  <c r="I37" i="2"/>
  <c r="I36" i="2"/>
  <c r="I27" i="2"/>
  <c r="I26" i="2"/>
  <c r="I25" i="2"/>
  <c r="I2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42" i="2"/>
  <c r="I43" i="2"/>
  <c r="I44" i="2"/>
  <c r="L45" i="2" l="1"/>
  <c r="I3" i="2"/>
  <c r="I4" i="2"/>
</calcChain>
</file>

<file path=xl/sharedStrings.xml><?xml version="1.0" encoding="utf-8"?>
<sst xmlns="http://schemas.openxmlformats.org/spreadsheetml/2006/main" count="186" uniqueCount="43">
  <si>
    <t>Item</t>
  </si>
  <si>
    <t>Especificação</t>
  </si>
  <si>
    <t xml:space="preserve">Detalh. de Elemento de Despesa </t>
  </si>
  <si>
    <t>Und.</t>
  </si>
  <si>
    <t>CCT</t>
  </si>
  <si>
    <t>CEPLAN</t>
  </si>
  <si>
    <t>serviço</t>
  </si>
  <si>
    <t>Fornecimento de fechadura para divisoria</t>
  </si>
  <si>
    <t>339039.16</t>
  </si>
  <si>
    <t>TOTAL</t>
  </si>
  <si>
    <t>TOTAL LOTE</t>
  </si>
  <si>
    <t>Lote</t>
  </si>
  <si>
    <t>Preço Máximo Total</t>
  </si>
  <si>
    <t>Código NUC</t>
  </si>
  <si>
    <t>-</t>
  </si>
  <si>
    <t>Preço Máximo Unitário</t>
  </si>
  <si>
    <t>PLANILHA PARA PROCESSO</t>
  </si>
  <si>
    <t>Copia de chave simples ( yale ) a partir do modelo existente</t>
  </si>
  <si>
    <t>Copia de chave tetra, a partir de modelo existente</t>
  </si>
  <si>
    <t>Igualar segredo de fechadura simples ( Yale )</t>
  </si>
  <si>
    <t>Igualar segredo de fechadura tetra</t>
  </si>
  <si>
    <t>Abertura de fechadura simples ( Yale ), gorge</t>
  </si>
  <si>
    <t>Abertura de fechadura tetra</t>
  </si>
  <si>
    <t>Conserto de fechaduras em geral quando ocorrer a quebra da chave dentro do tambor simples ( Yale )</t>
  </si>
  <si>
    <t xml:space="preserve">Conserto de fechaduras em geral quando ocorrer a quebra da chave dentro do tambor tetra </t>
  </si>
  <si>
    <t>Instalação  de fechadura simples ( Yale ), gorge</t>
  </si>
  <si>
    <t>Instalação de fechadura divisória</t>
  </si>
  <si>
    <t>Instalação de fechadura tetra ( auxiliar )</t>
  </si>
  <si>
    <t>Fornecimento de fechadura simples ( yale )</t>
  </si>
  <si>
    <t>Fornecimento de fechadura tipo tetra ( auxiliar )</t>
  </si>
  <si>
    <t>Fornecimento Mola hidráulica aérea para porta de madeira</t>
  </si>
  <si>
    <t>Fornecimento de maçaneta para fechadura simples ( Yale ), gorge</t>
  </si>
  <si>
    <t>Fornecimento de fechadura para armário, escaninho, gaveteiro</t>
  </si>
  <si>
    <t>Fornecimento de cadeado 20mm com haste curta</t>
  </si>
  <si>
    <t>Fornecimento de cadeado 25mm com haste curta</t>
  </si>
  <si>
    <t>Fornecimento de cadeado 35mm com haste curta</t>
  </si>
  <si>
    <t>Fornecimento de tambor simples ( Yale ) com duas copias</t>
  </si>
  <si>
    <t>1 - SERVIÇOS -  CCT</t>
  </si>
  <si>
    <t>2 - PEÇAS -  CCT</t>
  </si>
  <si>
    <t>3 - SERVIÇOS -  CEPLAN</t>
  </si>
  <si>
    <t>4 - PEÇAS -  CEPLAN</t>
  </si>
  <si>
    <t>339039.24</t>
  </si>
  <si>
    <t>peça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</si>
</sst>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2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/>
    <xf numFmtId="43" fontId="0" fillId="0" borderId="0" xfId="0" applyNumberFormat="1"/>
    <xf numFmtId="43" fontId="2" fillId="4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Fill="1"/>
    <xf numFmtId="0" fontId="5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41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/>
    <xf numFmtId="41" fontId="0" fillId="0" borderId="1" xfId="0" applyNumberFormat="1" applyFont="1" applyFill="1" applyBorder="1" applyAlignment="1">
      <alignment horizontal="centerContinuous" vertical="center"/>
    </xf>
    <xf numFmtId="0" fontId="5" fillId="2" borderId="0" xfId="0" applyFont="1" applyFill="1" applyAlignment="1">
      <alignment vertical="center"/>
    </xf>
    <xf numFmtId="43" fontId="0" fillId="0" borderId="1" xfId="0" applyNumberFormat="1" applyFill="1" applyBorder="1" applyAlignment="1">
      <alignment vertical="center"/>
    </xf>
    <xf numFmtId="43" fontId="0" fillId="2" borderId="0" xfId="0" applyNumberFormat="1" applyFill="1" applyAlignment="1">
      <alignment vertical="center"/>
    </xf>
    <xf numFmtId="43" fontId="2" fillId="2" borderId="0" xfId="0" applyNumberFormat="1" applyFont="1" applyFill="1" applyAlignment="1">
      <alignment vertical="center"/>
    </xf>
    <xf numFmtId="43" fontId="0" fillId="0" borderId="0" xfId="0" applyNumberFormat="1" applyAlignment="1">
      <alignment vertical="center"/>
    </xf>
    <xf numFmtId="43" fontId="2" fillId="0" borderId="0" xfId="0" applyNumberFormat="1" applyFont="1" applyAlignment="1">
      <alignment vertical="center"/>
    </xf>
    <xf numFmtId="43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43" fontId="6" fillId="2" borderId="2" xfId="0" applyNumberFormat="1" applyFont="1" applyFill="1" applyBorder="1" applyAlignment="1">
      <alignment vertical="center"/>
    </xf>
    <xf numFmtId="0" fontId="0" fillId="0" borderId="0" xfId="0" applyFill="1"/>
    <xf numFmtId="0" fontId="9" fillId="5" borderId="3" xfId="0" applyFont="1" applyFill="1" applyBorder="1" applyAlignment="1">
      <alignment horizontal="left" vertical="top" wrapText="1"/>
    </xf>
    <xf numFmtId="0" fontId="9" fillId="5" borderId="4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wrapText="1"/>
    </xf>
    <xf numFmtId="0" fontId="10" fillId="5" borderId="5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textRotation="90"/>
    </xf>
    <xf numFmtId="0" fontId="11" fillId="0" borderId="7" xfId="0" applyFont="1" applyFill="1" applyBorder="1" applyAlignment="1">
      <alignment horizontal="center" vertical="center" textRotation="90"/>
    </xf>
    <xf numFmtId="0" fontId="11" fillId="0" borderId="2" xfId="0" applyFont="1" applyFill="1" applyBorder="1" applyAlignment="1">
      <alignment horizontal="center" vertical="center" textRotation="90"/>
    </xf>
    <xf numFmtId="43" fontId="2" fillId="0" borderId="6" xfId="0" applyNumberFormat="1" applyFont="1" applyFill="1" applyBorder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/>
    </xf>
    <xf numFmtId="43" fontId="2" fillId="0" borderId="2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wrapText="1"/>
    </xf>
    <xf numFmtId="0" fontId="13" fillId="0" borderId="2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wrapText="1"/>
    </xf>
    <xf numFmtId="0" fontId="12" fillId="6" borderId="6" xfId="0" applyFont="1" applyFill="1" applyBorder="1" applyAlignment="1">
      <alignment horizontal="center" vertical="center" textRotation="90" wrapText="1"/>
    </xf>
    <xf numFmtId="0" fontId="0" fillId="6" borderId="1" xfId="0" applyFont="1" applyFill="1" applyBorder="1" applyAlignment="1" applyProtection="1">
      <alignment horizontal="center" vertical="center"/>
    </xf>
    <xf numFmtId="0" fontId="10" fillId="7" borderId="1" xfId="0" applyFont="1" applyFill="1" applyBorder="1" applyAlignment="1">
      <alignment wrapText="1"/>
    </xf>
    <xf numFmtId="0" fontId="0" fillId="6" borderId="1" xfId="0" applyFont="1" applyFill="1" applyBorder="1" applyAlignment="1">
      <alignment horizontal="center" vertical="center"/>
    </xf>
    <xf numFmtId="41" fontId="0" fillId="6" borderId="1" xfId="0" applyNumberFormat="1" applyFont="1" applyFill="1" applyBorder="1" applyAlignment="1">
      <alignment horizontal="centerContinuous" vertical="center"/>
    </xf>
    <xf numFmtId="41" fontId="0" fillId="6" borderId="1" xfId="0" applyNumberFormat="1" applyFont="1" applyFill="1" applyBorder="1" applyAlignment="1">
      <alignment horizontal="center" vertical="center"/>
    </xf>
    <xf numFmtId="43" fontId="0" fillId="6" borderId="1" xfId="0" applyNumberFormat="1" applyFill="1" applyBorder="1" applyAlignment="1">
      <alignment vertical="center"/>
    </xf>
    <xf numFmtId="43" fontId="2" fillId="6" borderId="6" xfId="0" applyNumberFormat="1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 textRotation="90" wrapText="1"/>
    </xf>
    <xf numFmtId="0" fontId="10" fillId="7" borderId="4" xfId="0" applyFont="1" applyFill="1" applyBorder="1" applyAlignment="1">
      <alignment wrapText="1"/>
    </xf>
    <xf numFmtId="43" fontId="2" fillId="6" borderId="7" xfId="0" applyNumberFormat="1" applyFont="1" applyFill="1" applyBorder="1" applyAlignment="1">
      <alignment horizontal="center" vertical="center"/>
    </xf>
    <xf numFmtId="43" fontId="0" fillId="6" borderId="1" xfId="7" applyFont="1" applyFill="1" applyBorder="1" applyAlignment="1">
      <alignment vertical="center"/>
    </xf>
    <xf numFmtId="0" fontId="12" fillId="6" borderId="2" xfId="0" applyFont="1" applyFill="1" applyBorder="1" applyAlignment="1">
      <alignment horizontal="center" vertical="center" textRotation="90" wrapText="1"/>
    </xf>
    <xf numFmtId="0" fontId="9" fillId="7" borderId="1" xfId="0" applyFont="1" applyFill="1" applyBorder="1" applyAlignment="1">
      <alignment horizontal="left" vertical="top" wrapText="1"/>
    </xf>
    <xf numFmtId="43" fontId="2" fillId="6" borderId="2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textRotation="90"/>
    </xf>
    <xf numFmtId="0" fontId="11" fillId="6" borderId="7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>
      <alignment horizontal="center" vertical="center" textRotation="90"/>
    </xf>
  </cellXfs>
  <cellStyles count="8">
    <cellStyle name="Moeda 2" xfId="3" xr:uid="{00000000-0005-0000-0000-000000000000}"/>
    <cellStyle name="Moeda 2 2" xfId="4" xr:uid="{00000000-0005-0000-0000-000001000000}"/>
    <cellStyle name="Normal" xfId="0" builtinId="0"/>
    <cellStyle name="Normal 2" xfId="2" xr:uid="{00000000-0005-0000-0000-000003000000}"/>
    <cellStyle name="Normal 3" xfId="6" xr:uid="{00000000-0005-0000-0000-000004000000}"/>
    <cellStyle name="Vírgula" xfId="7" builtinId="3"/>
    <cellStyle name="Vírgula 2" xfId="1" xr:uid="{00000000-0005-0000-0000-000005000000}"/>
    <cellStyle name="Vírgula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60"/>
  <sheetViews>
    <sheetView tabSelected="1" zoomScale="80" zoomScaleNormal="80" workbookViewId="0">
      <pane ySplit="2" topLeftCell="A3" activePane="bottomLeft" state="frozen"/>
      <selection pane="bottomLeft" activeCell="C10" sqref="C10"/>
    </sheetView>
  </sheetViews>
  <sheetFormatPr defaultRowHeight="33.75" x14ac:dyDescent="0.25"/>
  <cols>
    <col min="1" max="1" width="14" style="5" customWidth="1"/>
    <col min="2" max="2" width="5.28515625" style="1" bestFit="1" customWidth="1"/>
    <col min="3" max="3" width="66.5703125" style="1" customWidth="1"/>
    <col min="4" max="5" width="11.42578125" style="1" customWidth="1"/>
    <col min="6" max="6" width="8" style="1" customWidth="1"/>
    <col min="7" max="7" width="5.85546875" style="1" bestFit="1" customWidth="1"/>
    <col min="8" max="8" width="7.85546875" style="1" customWidth="1"/>
    <col min="9" max="9" width="7" style="1" customWidth="1"/>
    <col min="10" max="10" width="10.42578125" style="2" customWidth="1"/>
    <col min="11" max="11" width="11.28515625" style="1" bestFit="1" customWidth="1"/>
    <col min="12" max="12" width="13.42578125" style="10" bestFit="1" customWidth="1"/>
    <col min="13" max="13" width="9.140625" style="1"/>
    <col min="14" max="14" width="8.85546875" style="1" customWidth="1"/>
    <col min="15" max="15" width="9.140625" style="1" customWidth="1"/>
    <col min="16" max="16384" width="9.140625" style="1"/>
  </cols>
  <sheetData>
    <row r="1" spans="1:12" ht="25.5" customHeight="1" x14ac:dyDescent="0.25">
      <c r="A1" s="27" t="s">
        <v>16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48.75" customHeight="1" x14ac:dyDescent="0.25">
      <c r="A2" s="6" t="s">
        <v>11</v>
      </c>
      <c r="B2" s="6" t="s">
        <v>0</v>
      </c>
      <c r="C2" s="6" t="s">
        <v>1</v>
      </c>
      <c r="D2" s="6" t="s">
        <v>13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9</v>
      </c>
      <c r="J2" s="3" t="s">
        <v>15</v>
      </c>
      <c r="K2" s="3" t="s">
        <v>12</v>
      </c>
      <c r="L2" s="3" t="s">
        <v>10</v>
      </c>
    </row>
    <row r="3" spans="1:12" s="22" customFormat="1" ht="15" customHeight="1" x14ac:dyDescent="0.25">
      <c r="A3" s="28" t="s">
        <v>37</v>
      </c>
      <c r="B3" s="7">
        <v>1</v>
      </c>
      <c r="C3" s="23" t="s">
        <v>17</v>
      </c>
      <c r="D3" s="9" t="s">
        <v>14</v>
      </c>
      <c r="E3" s="9" t="s">
        <v>8</v>
      </c>
      <c r="F3" s="7" t="s">
        <v>6</v>
      </c>
      <c r="G3" s="11">
        <v>600</v>
      </c>
      <c r="H3" s="8"/>
      <c r="I3" s="8">
        <f>SUM(G3:H3)</f>
        <v>600</v>
      </c>
      <c r="J3" s="13">
        <v>12.5</v>
      </c>
      <c r="K3" s="13">
        <f>J3*I3</f>
        <v>7500</v>
      </c>
      <c r="L3" s="31">
        <f>SUM(K3:K13)</f>
        <v>27812.5</v>
      </c>
    </row>
    <row r="4" spans="1:12" s="22" customFormat="1" ht="15" x14ac:dyDescent="0.25">
      <c r="A4" s="29"/>
      <c r="B4" s="7">
        <v>2</v>
      </c>
      <c r="C4" s="24" t="s">
        <v>18</v>
      </c>
      <c r="D4" s="9" t="s">
        <v>14</v>
      </c>
      <c r="E4" s="9" t="s">
        <v>8</v>
      </c>
      <c r="F4" s="7" t="s">
        <v>6</v>
      </c>
      <c r="G4" s="11">
        <v>300</v>
      </c>
      <c r="H4" s="8"/>
      <c r="I4" s="8">
        <f>SUM(G4:H4)</f>
        <v>300</v>
      </c>
      <c r="J4" s="13">
        <v>27.5</v>
      </c>
      <c r="K4" s="13">
        <f t="shared" ref="K4:K44" si="0">J4*I4</f>
        <v>8250</v>
      </c>
      <c r="L4" s="32"/>
    </row>
    <row r="5" spans="1:12" s="22" customFormat="1" ht="15" x14ac:dyDescent="0.25">
      <c r="A5" s="29"/>
      <c r="B5" s="7">
        <v>3</v>
      </c>
      <c r="C5" s="24" t="s">
        <v>19</v>
      </c>
      <c r="D5" s="9" t="s">
        <v>14</v>
      </c>
      <c r="E5" s="9" t="s">
        <v>8</v>
      </c>
      <c r="F5" s="7" t="s">
        <v>6</v>
      </c>
      <c r="G5" s="11">
        <v>20</v>
      </c>
      <c r="H5" s="8"/>
      <c r="I5" s="8">
        <f t="shared" ref="I5:I44" si="1">SUM(G5:H5)</f>
        <v>20</v>
      </c>
      <c r="J5" s="13">
        <v>27.5</v>
      </c>
      <c r="K5" s="13">
        <f t="shared" si="0"/>
        <v>550</v>
      </c>
      <c r="L5" s="32"/>
    </row>
    <row r="6" spans="1:12" s="22" customFormat="1" ht="15" x14ac:dyDescent="0.25">
      <c r="A6" s="29"/>
      <c r="B6" s="7">
        <v>4</v>
      </c>
      <c r="C6" s="24" t="s">
        <v>20</v>
      </c>
      <c r="D6" s="9" t="s">
        <v>14</v>
      </c>
      <c r="E6" s="9" t="s">
        <v>8</v>
      </c>
      <c r="F6" s="7" t="s">
        <v>6</v>
      </c>
      <c r="G6" s="11">
        <v>15</v>
      </c>
      <c r="H6" s="8"/>
      <c r="I6" s="8">
        <f t="shared" si="1"/>
        <v>15</v>
      </c>
      <c r="J6" s="13">
        <v>45</v>
      </c>
      <c r="K6" s="13">
        <f t="shared" si="0"/>
        <v>675</v>
      </c>
      <c r="L6" s="32"/>
    </row>
    <row r="7" spans="1:12" s="22" customFormat="1" ht="15" x14ac:dyDescent="0.25">
      <c r="A7" s="29"/>
      <c r="B7" s="7">
        <v>5</v>
      </c>
      <c r="C7" s="24" t="s">
        <v>21</v>
      </c>
      <c r="D7" s="9" t="s">
        <v>14</v>
      </c>
      <c r="E7" s="9" t="s">
        <v>8</v>
      </c>
      <c r="F7" s="7" t="s">
        <v>6</v>
      </c>
      <c r="G7" s="11">
        <v>20</v>
      </c>
      <c r="H7" s="8"/>
      <c r="I7" s="8">
        <f t="shared" si="1"/>
        <v>20</v>
      </c>
      <c r="J7" s="13">
        <v>70</v>
      </c>
      <c r="K7" s="13">
        <f t="shared" si="0"/>
        <v>1400</v>
      </c>
      <c r="L7" s="32"/>
    </row>
    <row r="8" spans="1:12" s="22" customFormat="1" ht="15" x14ac:dyDescent="0.25">
      <c r="A8" s="29"/>
      <c r="B8" s="7">
        <v>6</v>
      </c>
      <c r="C8" s="24" t="s">
        <v>22</v>
      </c>
      <c r="D8" s="9" t="s">
        <v>14</v>
      </c>
      <c r="E8" s="9" t="s">
        <v>8</v>
      </c>
      <c r="F8" s="7" t="s">
        <v>6</v>
      </c>
      <c r="G8" s="11">
        <v>15</v>
      </c>
      <c r="H8" s="8"/>
      <c r="I8" s="8">
        <f t="shared" si="1"/>
        <v>15</v>
      </c>
      <c r="J8" s="13">
        <v>90</v>
      </c>
      <c r="K8" s="13">
        <f t="shared" si="0"/>
        <v>1350</v>
      </c>
      <c r="L8" s="32"/>
    </row>
    <row r="9" spans="1:12" s="22" customFormat="1" ht="22.5" x14ac:dyDescent="0.25">
      <c r="A9" s="29"/>
      <c r="B9" s="7">
        <v>7</v>
      </c>
      <c r="C9" s="24" t="s">
        <v>23</v>
      </c>
      <c r="D9" s="9" t="s">
        <v>14</v>
      </c>
      <c r="E9" s="9" t="s">
        <v>8</v>
      </c>
      <c r="F9" s="7" t="s">
        <v>6</v>
      </c>
      <c r="G9" s="11">
        <v>20</v>
      </c>
      <c r="H9" s="8"/>
      <c r="I9" s="8">
        <f t="shared" si="1"/>
        <v>20</v>
      </c>
      <c r="J9" s="13">
        <v>55</v>
      </c>
      <c r="K9" s="13">
        <f t="shared" si="0"/>
        <v>1100</v>
      </c>
      <c r="L9" s="32"/>
    </row>
    <row r="10" spans="1:12" s="22" customFormat="1" ht="15" customHeight="1" x14ac:dyDescent="0.25">
      <c r="A10" s="29"/>
      <c r="B10" s="7">
        <v>8</v>
      </c>
      <c r="C10" s="24" t="s">
        <v>24</v>
      </c>
      <c r="D10" s="9" t="s">
        <v>14</v>
      </c>
      <c r="E10" s="9" t="s">
        <v>8</v>
      </c>
      <c r="F10" s="7" t="s">
        <v>6</v>
      </c>
      <c r="G10" s="11">
        <v>15</v>
      </c>
      <c r="H10" s="8"/>
      <c r="I10" s="8">
        <f t="shared" si="1"/>
        <v>15</v>
      </c>
      <c r="J10" s="13">
        <v>67.5</v>
      </c>
      <c r="K10" s="13">
        <f t="shared" si="0"/>
        <v>1012.5</v>
      </c>
      <c r="L10" s="32"/>
    </row>
    <row r="11" spans="1:12" s="22" customFormat="1" ht="15" x14ac:dyDescent="0.25">
      <c r="A11" s="29"/>
      <c r="B11" s="7">
        <v>9</v>
      </c>
      <c r="C11" s="25" t="s">
        <v>25</v>
      </c>
      <c r="D11" s="9" t="s">
        <v>14</v>
      </c>
      <c r="E11" s="9" t="s">
        <v>8</v>
      </c>
      <c r="F11" s="7" t="s">
        <v>6</v>
      </c>
      <c r="G11" s="11">
        <v>15</v>
      </c>
      <c r="H11" s="8"/>
      <c r="I11" s="8">
        <f t="shared" si="1"/>
        <v>15</v>
      </c>
      <c r="J11" s="13">
        <v>85</v>
      </c>
      <c r="K11" s="13">
        <f t="shared" si="0"/>
        <v>1275</v>
      </c>
      <c r="L11" s="32"/>
    </row>
    <row r="12" spans="1:12" s="22" customFormat="1" ht="15" x14ac:dyDescent="0.25">
      <c r="A12" s="29"/>
      <c r="B12" s="7">
        <v>10</v>
      </c>
      <c r="C12" s="25" t="s">
        <v>26</v>
      </c>
      <c r="D12" s="9" t="s">
        <v>14</v>
      </c>
      <c r="E12" s="9" t="s">
        <v>8</v>
      </c>
      <c r="F12" s="7" t="s">
        <v>6</v>
      </c>
      <c r="G12" s="11">
        <v>10</v>
      </c>
      <c r="H12" s="8"/>
      <c r="I12" s="8">
        <f t="shared" si="1"/>
        <v>10</v>
      </c>
      <c r="J12" s="13">
        <v>110</v>
      </c>
      <c r="K12" s="13">
        <f t="shared" si="0"/>
        <v>1100</v>
      </c>
      <c r="L12" s="32"/>
    </row>
    <row r="13" spans="1:12" s="22" customFormat="1" ht="15" x14ac:dyDescent="0.25">
      <c r="A13" s="30"/>
      <c r="B13" s="7">
        <v>11</v>
      </c>
      <c r="C13" s="26" t="s">
        <v>27</v>
      </c>
      <c r="D13" s="9" t="s">
        <v>14</v>
      </c>
      <c r="E13" s="9" t="s">
        <v>8</v>
      </c>
      <c r="F13" s="7" t="s">
        <v>6</v>
      </c>
      <c r="G13" s="11">
        <v>40</v>
      </c>
      <c r="H13" s="8"/>
      <c r="I13" s="8">
        <f t="shared" si="1"/>
        <v>40</v>
      </c>
      <c r="J13" s="13">
        <v>90</v>
      </c>
      <c r="K13" s="13">
        <f t="shared" si="0"/>
        <v>3600</v>
      </c>
      <c r="L13" s="33"/>
    </row>
    <row r="14" spans="1:12" s="22" customFormat="1" ht="15" x14ac:dyDescent="0.25">
      <c r="A14" s="56" t="s">
        <v>38</v>
      </c>
      <c r="B14" s="42">
        <v>12</v>
      </c>
      <c r="C14" s="43" t="s">
        <v>7</v>
      </c>
      <c r="D14" s="44" t="s">
        <v>14</v>
      </c>
      <c r="E14" s="44" t="s">
        <v>41</v>
      </c>
      <c r="F14" s="42" t="s">
        <v>42</v>
      </c>
      <c r="G14" s="45">
        <v>100</v>
      </c>
      <c r="H14" s="46"/>
      <c r="I14" s="46">
        <f t="shared" si="1"/>
        <v>100</v>
      </c>
      <c r="J14" s="47">
        <v>135</v>
      </c>
      <c r="K14" s="47">
        <f t="shared" si="0"/>
        <v>13500</v>
      </c>
      <c r="L14" s="48">
        <f>SUM(K14:K23)</f>
        <v>39225.1</v>
      </c>
    </row>
    <row r="15" spans="1:12" s="22" customFormat="1" ht="15" x14ac:dyDescent="0.25">
      <c r="A15" s="57"/>
      <c r="B15" s="42">
        <v>13</v>
      </c>
      <c r="C15" s="50" t="s">
        <v>28</v>
      </c>
      <c r="D15" s="44" t="s">
        <v>14</v>
      </c>
      <c r="E15" s="44" t="s">
        <v>41</v>
      </c>
      <c r="F15" s="42" t="s">
        <v>42</v>
      </c>
      <c r="G15" s="45">
        <v>70</v>
      </c>
      <c r="H15" s="46"/>
      <c r="I15" s="46">
        <f t="shared" si="1"/>
        <v>70</v>
      </c>
      <c r="J15" s="47">
        <v>110</v>
      </c>
      <c r="K15" s="47">
        <f t="shared" si="0"/>
        <v>7700</v>
      </c>
      <c r="L15" s="51"/>
    </row>
    <row r="16" spans="1:12" s="22" customFormat="1" ht="15" x14ac:dyDescent="0.25">
      <c r="A16" s="57"/>
      <c r="B16" s="42">
        <v>14</v>
      </c>
      <c r="C16" s="50" t="s">
        <v>29</v>
      </c>
      <c r="D16" s="44" t="s">
        <v>14</v>
      </c>
      <c r="E16" s="44" t="s">
        <v>41</v>
      </c>
      <c r="F16" s="42" t="s">
        <v>42</v>
      </c>
      <c r="G16" s="45">
        <v>50</v>
      </c>
      <c r="H16" s="46"/>
      <c r="I16" s="46">
        <f t="shared" si="1"/>
        <v>50</v>
      </c>
      <c r="J16" s="47">
        <v>110</v>
      </c>
      <c r="K16" s="47">
        <f t="shared" si="0"/>
        <v>5500</v>
      </c>
      <c r="L16" s="51"/>
    </row>
    <row r="17" spans="1:12" s="22" customFormat="1" ht="15" x14ac:dyDescent="0.25">
      <c r="A17" s="57"/>
      <c r="B17" s="42">
        <v>15</v>
      </c>
      <c r="C17" s="50" t="s">
        <v>30</v>
      </c>
      <c r="D17" s="44" t="s">
        <v>14</v>
      </c>
      <c r="E17" s="44" t="s">
        <v>41</v>
      </c>
      <c r="F17" s="42" t="s">
        <v>42</v>
      </c>
      <c r="G17" s="45">
        <v>5</v>
      </c>
      <c r="H17" s="46"/>
      <c r="I17" s="46">
        <f t="shared" si="1"/>
        <v>5</v>
      </c>
      <c r="J17" s="47">
        <v>275</v>
      </c>
      <c r="K17" s="47">
        <f t="shared" si="0"/>
        <v>1375</v>
      </c>
      <c r="L17" s="51"/>
    </row>
    <row r="18" spans="1:12" s="22" customFormat="1" ht="15" x14ac:dyDescent="0.25">
      <c r="A18" s="57"/>
      <c r="B18" s="42">
        <v>16</v>
      </c>
      <c r="C18" s="50" t="s">
        <v>31</v>
      </c>
      <c r="D18" s="44" t="s">
        <v>14</v>
      </c>
      <c r="E18" s="44" t="s">
        <v>41</v>
      </c>
      <c r="F18" s="42" t="s">
        <v>42</v>
      </c>
      <c r="G18" s="45">
        <v>60</v>
      </c>
      <c r="H18" s="46"/>
      <c r="I18" s="46">
        <f t="shared" si="1"/>
        <v>60</v>
      </c>
      <c r="J18" s="47">
        <v>75</v>
      </c>
      <c r="K18" s="47">
        <f t="shared" si="0"/>
        <v>4500</v>
      </c>
      <c r="L18" s="51"/>
    </row>
    <row r="19" spans="1:12" s="22" customFormat="1" ht="15" x14ac:dyDescent="0.25">
      <c r="A19" s="57"/>
      <c r="B19" s="42">
        <v>17</v>
      </c>
      <c r="C19" s="50" t="s">
        <v>32</v>
      </c>
      <c r="D19" s="44" t="s">
        <v>14</v>
      </c>
      <c r="E19" s="44" t="s">
        <v>41</v>
      </c>
      <c r="F19" s="42" t="s">
        <v>42</v>
      </c>
      <c r="G19" s="45">
        <v>60</v>
      </c>
      <c r="H19" s="46"/>
      <c r="I19" s="46">
        <f t="shared" si="1"/>
        <v>60</v>
      </c>
      <c r="J19" s="47">
        <v>35</v>
      </c>
      <c r="K19" s="47">
        <f t="shared" si="0"/>
        <v>2100</v>
      </c>
      <c r="L19" s="51"/>
    </row>
    <row r="20" spans="1:12" s="22" customFormat="1" ht="15" x14ac:dyDescent="0.25">
      <c r="A20" s="57"/>
      <c r="B20" s="42">
        <v>18</v>
      </c>
      <c r="C20" s="50" t="s">
        <v>33</v>
      </c>
      <c r="D20" s="44" t="s">
        <v>14</v>
      </c>
      <c r="E20" s="44" t="s">
        <v>41</v>
      </c>
      <c r="F20" s="42" t="s">
        <v>42</v>
      </c>
      <c r="G20" s="45">
        <v>40</v>
      </c>
      <c r="H20" s="46"/>
      <c r="I20" s="46">
        <f t="shared" si="1"/>
        <v>40</v>
      </c>
      <c r="J20" s="47">
        <v>27.5</v>
      </c>
      <c r="K20" s="47">
        <f t="shared" si="0"/>
        <v>1100</v>
      </c>
      <c r="L20" s="51"/>
    </row>
    <row r="21" spans="1:12" s="22" customFormat="1" ht="15" x14ac:dyDescent="0.25">
      <c r="A21" s="57"/>
      <c r="B21" s="42">
        <v>19</v>
      </c>
      <c r="C21" s="50" t="s">
        <v>34</v>
      </c>
      <c r="D21" s="44" t="s">
        <v>14</v>
      </c>
      <c r="E21" s="44" t="s">
        <v>41</v>
      </c>
      <c r="F21" s="42" t="s">
        <v>42</v>
      </c>
      <c r="G21" s="45">
        <v>30</v>
      </c>
      <c r="H21" s="46"/>
      <c r="I21" s="46">
        <f t="shared" si="1"/>
        <v>30</v>
      </c>
      <c r="J21" s="47">
        <v>31.67</v>
      </c>
      <c r="K21" s="47">
        <f t="shared" si="0"/>
        <v>950.1</v>
      </c>
      <c r="L21" s="51"/>
    </row>
    <row r="22" spans="1:12" s="22" customFormat="1" ht="15" x14ac:dyDescent="0.25">
      <c r="A22" s="57"/>
      <c r="B22" s="42">
        <v>20</v>
      </c>
      <c r="C22" s="50" t="s">
        <v>35</v>
      </c>
      <c r="D22" s="58" t="s">
        <v>14</v>
      </c>
      <c r="E22" s="44" t="s">
        <v>41</v>
      </c>
      <c r="F22" s="42" t="s">
        <v>42</v>
      </c>
      <c r="G22" s="45">
        <v>20</v>
      </c>
      <c r="H22" s="46"/>
      <c r="I22" s="46">
        <f t="shared" si="1"/>
        <v>20</v>
      </c>
      <c r="J22" s="47">
        <v>37.5</v>
      </c>
      <c r="K22" s="47">
        <f t="shared" si="0"/>
        <v>750</v>
      </c>
      <c r="L22" s="51"/>
    </row>
    <row r="23" spans="1:12" s="22" customFormat="1" ht="15" x14ac:dyDescent="0.25">
      <c r="A23" s="59"/>
      <c r="B23" s="42">
        <v>21</v>
      </c>
      <c r="C23" s="54" t="s">
        <v>36</v>
      </c>
      <c r="D23" s="58" t="s">
        <v>14</v>
      </c>
      <c r="E23" s="44" t="s">
        <v>41</v>
      </c>
      <c r="F23" s="42" t="s">
        <v>42</v>
      </c>
      <c r="G23" s="45">
        <v>20</v>
      </c>
      <c r="H23" s="46"/>
      <c r="I23" s="46">
        <f t="shared" si="1"/>
        <v>20</v>
      </c>
      <c r="J23" s="47">
        <v>87.5</v>
      </c>
      <c r="K23" s="47">
        <f t="shared" si="0"/>
        <v>1750</v>
      </c>
      <c r="L23" s="55"/>
    </row>
    <row r="24" spans="1:12" s="22" customFormat="1" ht="15" customHeight="1" x14ac:dyDescent="0.25">
      <c r="A24" s="34" t="s">
        <v>39</v>
      </c>
      <c r="B24" s="7">
        <v>22</v>
      </c>
      <c r="C24" s="35" t="s">
        <v>17</v>
      </c>
      <c r="D24" s="9" t="s">
        <v>14</v>
      </c>
      <c r="E24" s="9" t="s">
        <v>8</v>
      </c>
      <c r="F24" s="7" t="s">
        <v>6</v>
      </c>
      <c r="G24" s="11"/>
      <c r="H24" s="8">
        <v>100</v>
      </c>
      <c r="I24" s="8">
        <f t="shared" ref="I24:I41" si="2">SUM(G24:H24)</f>
        <v>100</v>
      </c>
      <c r="J24" s="13">
        <v>12.5</v>
      </c>
      <c r="K24" s="13">
        <f t="shared" si="0"/>
        <v>1250</v>
      </c>
      <c r="L24" s="31">
        <f>SUM(K24:K34)</f>
        <v>5097.5</v>
      </c>
    </row>
    <row r="25" spans="1:12" s="22" customFormat="1" ht="15" x14ac:dyDescent="0.25">
      <c r="A25" s="36"/>
      <c r="B25" s="7">
        <v>23</v>
      </c>
      <c r="C25" s="37" t="s">
        <v>18</v>
      </c>
      <c r="D25" s="9" t="s">
        <v>14</v>
      </c>
      <c r="E25" s="9" t="s">
        <v>8</v>
      </c>
      <c r="F25" s="7" t="s">
        <v>6</v>
      </c>
      <c r="G25" s="11"/>
      <c r="H25" s="8">
        <v>10</v>
      </c>
      <c r="I25" s="8">
        <f t="shared" si="2"/>
        <v>10</v>
      </c>
      <c r="J25" s="13">
        <v>27.5</v>
      </c>
      <c r="K25" s="13">
        <f t="shared" si="0"/>
        <v>275</v>
      </c>
      <c r="L25" s="32"/>
    </row>
    <row r="26" spans="1:12" s="22" customFormat="1" ht="15" x14ac:dyDescent="0.25">
      <c r="A26" s="36"/>
      <c r="B26" s="7">
        <v>24</v>
      </c>
      <c r="C26" s="37" t="s">
        <v>19</v>
      </c>
      <c r="D26" s="9" t="s">
        <v>14</v>
      </c>
      <c r="E26" s="9" t="s">
        <v>8</v>
      </c>
      <c r="F26" s="7" t="s">
        <v>6</v>
      </c>
      <c r="G26" s="11"/>
      <c r="H26" s="8">
        <v>5</v>
      </c>
      <c r="I26" s="8">
        <f t="shared" si="2"/>
        <v>5</v>
      </c>
      <c r="J26" s="13">
        <v>27.5</v>
      </c>
      <c r="K26" s="13">
        <f t="shared" si="0"/>
        <v>137.5</v>
      </c>
      <c r="L26" s="32"/>
    </row>
    <row r="27" spans="1:12" s="22" customFormat="1" ht="15" x14ac:dyDescent="0.25">
      <c r="A27" s="36"/>
      <c r="B27" s="7">
        <v>25</v>
      </c>
      <c r="C27" s="37" t="s">
        <v>20</v>
      </c>
      <c r="D27" s="9" t="s">
        <v>14</v>
      </c>
      <c r="E27" s="9" t="s">
        <v>8</v>
      </c>
      <c r="F27" s="7" t="s">
        <v>6</v>
      </c>
      <c r="G27" s="11"/>
      <c r="H27" s="8">
        <v>2</v>
      </c>
      <c r="I27" s="8">
        <f t="shared" si="2"/>
        <v>2</v>
      </c>
      <c r="J27" s="13">
        <v>45</v>
      </c>
      <c r="K27" s="13">
        <f t="shared" si="0"/>
        <v>90</v>
      </c>
      <c r="L27" s="32"/>
    </row>
    <row r="28" spans="1:12" s="22" customFormat="1" ht="15" x14ac:dyDescent="0.25">
      <c r="A28" s="36"/>
      <c r="B28" s="7">
        <v>26</v>
      </c>
      <c r="C28" s="37" t="s">
        <v>21</v>
      </c>
      <c r="D28" s="9" t="s">
        <v>14</v>
      </c>
      <c r="E28" s="9" t="s">
        <v>8</v>
      </c>
      <c r="F28" s="7" t="s">
        <v>6</v>
      </c>
      <c r="G28" s="11"/>
      <c r="H28" s="8">
        <v>5</v>
      </c>
      <c r="I28" s="8">
        <f t="shared" si="2"/>
        <v>5</v>
      </c>
      <c r="J28" s="13">
        <v>70</v>
      </c>
      <c r="K28" s="13">
        <f t="shared" si="0"/>
        <v>350</v>
      </c>
      <c r="L28" s="32"/>
    </row>
    <row r="29" spans="1:12" s="22" customFormat="1" ht="15" x14ac:dyDescent="0.25">
      <c r="A29" s="36"/>
      <c r="B29" s="7">
        <v>27</v>
      </c>
      <c r="C29" s="37" t="s">
        <v>22</v>
      </c>
      <c r="D29" s="9" t="s">
        <v>14</v>
      </c>
      <c r="E29" s="9" t="s">
        <v>8</v>
      </c>
      <c r="F29" s="7" t="s">
        <v>6</v>
      </c>
      <c r="G29" s="11"/>
      <c r="H29" s="8">
        <v>2</v>
      </c>
      <c r="I29" s="8">
        <f t="shared" si="2"/>
        <v>2</v>
      </c>
      <c r="J29" s="13">
        <v>90</v>
      </c>
      <c r="K29" s="13">
        <f t="shared" si="0"/>
        <v>180</v>
      </c>
      <c r="L29" s="32"/>
    </row>
    <row r="30" spans="1:12" s="22" customFormat="1" ht="22.5" x14ac:dyDescent="0.25">
      <c r="A30" s="36"/>
      <c r="B30" s="7">
        <v>28</v>
      </c>
      <c r="C30" s="37" t="s">
        <v>23</v>
      </c>
      <c r="D30" s="9" t="s">
        <v>14</v>
      </c>
      <c r="E30" s="9" t="s">
        <v>8</v>
      </c>
      <c r="F30" s="7" t="s">
        <v>6</v>
      </c>
      <c r="G30" s="11"/>
      <c r="H30" s="8">
        <v>10</v>
      </c>
      <c r="I30" s="8">
        <f t="shared" si="2"/>
        <v>10</v>
      </c>
      <c r="J30" s="13">
        <v>55</v>
      </c>
      <c r="K30" s="13">
        <f t="shared" si="0"/>
        <v>550</v>
      </c>
      <c r="L30" s="32"/>
    </row>
    <row r="31" spans="1:12" s="22" customFormat="1" ht="15" customHeight="1" x14ac:dyDescent="0.25">
      <c r="A31" s="36"/>
      <c r="B31" s="7">
        <v>29</v>
      </c>
      <c r="C31" s="37" t="s">
        <v>24</v>
      </c>
      <c r="D31" s="9" t="s">
        <v>14</v>
      </c>
      <c r="E31" s="9" t="s">
        <v>8</v>
      </c>
      <c r="F31" s="7" t="s">
        <v>6</v>
      </c>
      <c r="G31" s="11"/>
      <c r="H31" s="8">
        <v>2</v>
      </c>
      <c r="I31" s="8">
        <f t="shared" si="2"/>
        <v>2</v>
      </c>
      <c r="J31" s="13">
        <v>67.5</v>
      </c>
      <c r="K31" s="13">
        <f t="shared" si="0"/>
        <v>135</v>
      </c>
      <c r="L31" s="32"/>
    </row>
    <row r="32" spans="1:12" s="22" customFormat="1" ht="15" x14ac:dyDescent="0.25">
      <c r="A32" s="36"/>
      <c r="B32" s="7">
        <v>30</v>
      </c>
      <c r="C32" s="38" t="s">
        <v>25</v>
      </c>
      <c r="D32" s="9" t="s">
        <v>14</v>
      </c>
      <c r="E32" s="9" t="s">
        <v>8</v>
      </c>
      <c r="F32" s="7" t="s">
        <v>6</v>
      </c>
      <c r="G32" s="11"/>
      <c r="H32" s="8">
        <v>10</v>
      </c>
      <c r="I32" s="8">
        <f t="shared" si="2"/>
        <v>10</v>
      </c>
      <c r="J32" s="13">
        <v>85</v>
      </c>
      <c r="K32" s="13">
        <f t="shared" si="0"/>
        <v>850</v>
      </c>
      <c r="L32" s="32"/>
    </row>
    <row r="33" spans="1:12" s="22" customFormat="1" ht="15" x14ac:dyDescent="0.25">
      <c r="A33" s="36"/>
      <c r="B33" s="7">
        <v>31</v>
      </c>
      <c r="C33" s="38" t="s">
        <v>26</v>
      </c>
      <c r="D33" s="9" t="s">
        <v>14</v>
      </c>
      <c r="E33" s="9" t="s">
        <v>8</v>
      </c>
      <c r="F33" s="7" t="s">
        <v>6</v>
      </c>
      <c r="G33" s="11"/>
      <c r="H33" s="8">
        <v>10</v>
      </c>
      <c r="I33" s="8">
        <f t="shared" si="2"/>
        <v>10</v>
      </c>
      <c r="J33" s="13">
        <v>110</v>
      </c>
      <c r="K33" s="13">
        <f t="shared" si="0"/>
        <v>1100</v>
      </c>
      <c r="L33" s="32"/>
    </row>
    <row r="34" spans="1:12" s="22" customFormat="1" ht="15" x14ac:dyDescent="0.25">
      <c r="A34" s="39"/>
      <c r="B34" s="7">
        <v>32</v>
      </c>
      <c r="C34" s="40" t="s">
        <v>27</v>
      </c>
      <c r="D34" s="9" t="s">
        <v>14</v>
      </c>
      <c r="E34" s="9" t="s">
        <v>8</v>
      </c>
      <c r="F34" s="7" t="s">
        <v>6</v>
      </c>
      <c r="G34" s="11"/>
      <c r="H34" s="8">
        <v>2</v>
      </c>
      <c r="I34" s="8">
        <f t="shared" si="2"/>
        <v>2</v>
      </c>
      <c r="J34" s="13">
        <v>90</v>
      </c>
      <c r="K34" s="13">
        <f t="shared" si="0"/>
        <v>180</v>
      </c>
      <c r="L34" s="33"/>
    </row>
    <row r="35" spans="1:12" s="22" customFormat="1" ht="15" x14ac:dyDescent="0.25">
      <c r="A35" s="41" t="s">
        <v>40</v>
      </c>
      <c r="B35" s="42">
        <v>33</v>
      </c>
      <c r="C35" s="43" t="s">
        <v>7</v>
      </c>
      <c r="D35" s="44" t="s">
        <v>14</v>
      </c>
      <c r="E35" s="44" t="s">
        <v>41</v>
      </c>
      <c r="F35" s="42" t="s">
        <v>42</v>
      </c>
      <c r="G35" s="45"/>
      <c r="H35" s="46">
        <v>30</v>
      </c>
      <c r="I35" s="46">
        <f t="shared" si="2"/>
        <v>30</v>
      </c>
      <c r="J35" s="47">
        <v>135</v>
      </c>
      <c r="K35" s="47">
        <f t="shared" si="0"/>
        <v>4050</v>
      </c>
      <c r="L35" s="48">
        <f>SUM(K35:K44)</f>
        <v>11249.17</v>
      </c>
    </row>
    <row r="36" spans="1:12" s="22" customFormat="1" ht="15" x14ac:dyDescent="0.25">
      <c r="A36" s="49"/>
      <c r="B36" s="42">
        <v>34</v>
      </c>
      <c r="C36" s="50" t="s">
        <v>28</v>
      </c>
      <c r="D36" s="44" t="s">
        <v>14</v>
      </c>
      <c r="E36" s="44" t="s">
        <v>41</v>
      </c>
      <c r="F36" s="42" t="s">
        <v>42</v>
      </c>
      <c r="G36" s="45"/>
      <c r="H36" s="46">
        <v>15</v>
      </c>
      <c r="I36" s="46">
        <f t="shared" si="2"/>
        <v>15</v>
      </c>
      <c r="J36" s="47">
        <v>110</v>
      </c>
      <c r="K36" s="47">
        <f t="shared" si="0"/>
        <v>1650</v>
      </c>
      <c r="L36" s="51"/>
    </row>
    <row r="37" spans="1:12" s="22" customFormat="1" ht="15" x14ac:dyDescent="0.25">
      <c r="A37" s="49"/>
      <c r="B37" s="42">
        <v>35</v>
      </c>
      <c r="C37" s="50" t="s">
        <v>29</v>
      </c>
      <c r="D37" s="44" t="s">
        <v>14</v>
      </c>
      <c r="E37" s="44" t="s">
        <v>41</v>
      </c>
      <c r="F37" s="42" t="s">
        <v>42</v>
      </c>
      <c r="G37" s="45"/>
      <c r="H37" s="46">
        <v>2</v>
      </c>
      <c r="I37" s="46">
        <f t="shared" si="2"/>
        <v>2</v>
      </c>
      <c r="J37" s="47">
        <v>110</v>
      </c>
      <c r="K37" s="47">
        <f t="shared" si="0"/>
        <v>220</v>
      </c>
      <c r="L37" s="51"/>
    </row>
    <row r="38" spans="1:12" s="22" customFormat="1" ht="15" x14ac:dyDescent="0.25">
      <c r="A38" s="49"/>
      <c r="B38" s="42">
        <v>36</v>
      </c>
      <c r="C38" s="50" t="s">
        <v>30</v>
      </c>
      <c r="D38" s="44" t="s">
        <v>14</v>
      </c>
      <c r="E38" s="44" t="s">
        <v>41</v>
      </c>
      <c r="F38" s="42" t="s">
        <v>42</v>
      </c>
      <c r="G38" s="45"/>
      <c r="H38" s="46">
        <v>5</v>
      </c>
      <c r="I38" s="46">
        <f t="shared" si="2"/>
        <v>5</v>
      </c>
      <c r="J38" s="47">
        <v>275</v>
      </c>
      <c r="K38" s="47">
        <f t="shared" si="0"/>
        <v>1375</v>
      </c>
      <c r="L38" s="51"/>
    </row>
    <row r="39" spans="1:12" s="22" customFormat="1" ht="15" x14ac:dyDescent="0.25">
      <c r="A39" s="49"/>
      <c r="B39" s="42">
        <v>37</v>
      </c>
      <c r="C39" s="50" t="s">
        <v>31</v>
      </c>
      <c r="D39" s="44" t="s">
        <v>14</v>
      </c>
      <c r="E39" s="44" t="s">
        <v>41</v>
      </c>
      <c r="F39" s="42" t="s">
        <v>42</v>
      </c>
      <c r="G39" s="45"/>
      <c r="H39" s="46">
        <v>20</v>
      </c>
      <c r="I39" s="46">
        <f t="shared" si="2"/>
        <v>20</v>
      </c>
      <c r="J39" s="47">
        <v>75</v>
      </c>
      <c r="K39" s="47">
        <f t="shared" si="0"/>
        <v>1500</v>
      </c>
      <c r="L39" s="51"/>
    </row>
    <row r="40" spans="1:12" s="22" customFormat="1" ht="15" x14ac:dyDescent="0.25">
      <c r="A40" s="49"/>
      <c r="B40" s="42">
        <v>38</v>
      </c>
      <c r="C40" s="50" t="s">
        <v>32</v>
      </c>
      <c r="D40" s="44" t="s">
        <v>14</v>
      </c>
      <c r="E40" s="44" t="s">
        <v>41</v>
      </c>
      <c r="F40" s="42" t="s">
        <v>42</v>
      </c>
      <c r="G40" s="45"/>
      <c r="H40" s="46">
        <v>30</v>
      </c>
      <c r="I40" s="46">
        <f t="shared" si="2"/>
        <v>30</v>
      </c>
      <c r="J40" s="47">
        <v>35</v>
      </c>
      <c r="K40" s="47">
        <f t="shared" si="0"/>
        <v>1050</v>
      </c>
      <c r="L40" s="51"/>
    </row>
    <row r="41" spans="1:12" s="22" customFormat="1" ht="15" x14ac:dyDescent="0.25">
      <c r="A41" s="49"/>
      <c r="B41" s="42">
        <v>39</v>
      </c>
      <c r="C41" s="50" t="s">
        <v>33</v>
      </c>
      <c r="D41" s="44" t="s">
        <v>14</v>
      </c>
      <c r="E41" s="44" t="s">
        <v>41</v>
      </c>
      <c r="F41" s="42" t="s">
        <v>42</v>
      </c>
      <c r="G41" s="45"/>
      <c r="H41" s="46">
        <v>10</v>
      </c>
      <c r="I41" s="46">
        <f t="shared" si="2"/>
        <v>10</v>
      </c>
      <c r="J41" s="47">
        <v>27.5</v>
      </c>
      <c r="K41" s="47">
        <f t="shared" si="0"/>
        <v>275</v>
      </c>
      <c r="L41" s="51"/>
    </row>
    <row r="42" spans="1:12" s="22" customFormat="1" ht="15" x14ac:dyDescent="0.25">
      <c r="A42" s="49"/>
      <c r="B42" s="42">
        <v>40</v>
      </c>
      <c r="C42" s="50" t="s">
        <v>34</v>
      </c>
      <c r="D42" s="44" t="s">
        <v>14</v>
      </c>
      <c r="E42" s="44" t="s">
        <v>41</v>
      </c>
      <c r="F42" s="42" t="s">
        <v>42</v>
      </c>
      <c r="G42" s="45"/>
      <c r="H42" s="46">
        <v>10</v>
      </c>
      <c r="I42" s="46">
        <f t="shared" si="1"/>
        <v>10</v>
      </c>
      <c r="J42" s="47">
        <v>31.67</v>
      </c>
      <c r="K42" s="52">
        <v>316.67</v>
      </c>
      <c r="L42" s="51"/>
    </row>
    <row r="43" spans="1:12" s="22" customFormat="1" ht="15" x14ac:dyDescent="0.25">
      <c r="A43" s="49"/>
      <c r="B43" s="42">
        <v>41</v>
      </c>
      <c r="C43" s="50" t="s">
        <v>35</v>
      </c>
      <c r="D43" s="44" t="s">
        <v>14</v>
      </c>
      <c r="E43" s="44" t="s">
        <v>41</v>
      </c>
      <c r="F43" s="42" t="s">
        <v>42</v>
      </c>
      <c r="G43" s="45"/>
      <c r="H43" s="46">
        <v>10</v>
      </c>
      <c r="I43" s="46">
        <f t="shared" si="1"/>
        <v>10</v>
      </c>
      <c r="J43" s="47">
        <v>37.5</v>
      </c>
      <c r="K43" s="47">
        <f t="shared" si="0"/>
        <v>375</v>
      </c>
      <c r="L43" s="51"/>
    </row>
    <row r="44" spans="1:12" s="22" customFormat="1" ht="15" x14ac:dyDescent="0.25">
      <c r="A44" s="53"/>
      <c r="B44" s="42">
        <v>42</v>
      </c>
      <c r="C44" s="54" t="s">
        <v>36</v>
      </c>
      <c r="D44" s="44" t="s">
        <v>14</v>
      </c>
      <c r="E44" s="44" t="s">
        <v>41</v>
      </c>
      <c r="F44" s="42" t="s">
        <v>42</v>
      </c>
      <c r="G44" s="45"/>
      <c r="H44" s="46">
        <v>5</v>
      </c>
      <c r="I44" s="46">
        <f t="shared" si="1"/>
        <v>5</v>
      </c>
      <c r="J44" s="47">
        <v>87.5</v>
      </c>
      <c r="K44" s="47">
        <f t="shared" si="0"/>
        <v>437.5</v>
      </c>
      <c r="L44" s="55"/>
    </row>
    <row r="45" spans="1:12" s="20" customFormat="1" ht="15.75" x14ac:dyDescent="0.25">
      <c r="A45" s="19"/>
      <c r="J45" s="18"/>
      <c r="K45" s="21" t="s">
        <v>9</v>
      </c>
      <c r="L45" s="21">
        <f>SUM(L3:L44)</f>
        <v>83384.27</v>
      </c>
    </row>
    <row r="46" spans="1:12" s="4" customFormat="1" x14ac:dyDescent="0.25">
      <c r="A46" s="12"/>
      <c r="J46" s="14"/>
      <c r="K46" s="14"/>
      <c r="L46" s="15"/>
    </row>
    <row r="47" spans="1:12" s="4" customFormat="1" x14ac:dyDescent="0.25">
      <c r="A47" s="12"/>
      <c r="J47" s="14"/>
      <c r="K47" s="14"/>
      <c r="L47" s="15"/>
    </row>
    <row r="48" spans="1:12" s="4" customFormat="1" x14ac:dyDescent="0.25">
      <c r="A48" s="12"/>
      <c r="J48" s="14"/>
      <c r="K48" s="14"/>
      <c r="L48" s="15"/>
    </row>
    <row r="49" spans="1:12" s="4" customFormat="1" x14ac:dyDescent="0.25">
      <c r="A49" s="12"/>
      <c r="J49" s="14"/>
      <c r="K49" s="14"/>
      <c r="L49" s="15"/>
    </row>
    <row r="50" spans="1:12" s="4" customFormat="1" x14ac:dyDescent="0.25">
      <c r="A50" s="12"/>
      <c r="J50" s="14"/>
      <c r="K50" s="14"/>
      <c r="L50" s="15"/>
    </row>
    <row r="51" spans="1:12" s="4" customFormat="1" x14ac:dyDescent="0.25">
      <c r="A51" s="12"/>
      <c r="J51" s="14"/>
      <c r="K51" s="14"/>
      <c r="L51" s="15"/>
    </row>
    <row r="52" spans="1:12" s="4" customFormat="1" x14ac:dyDescent="0.25">
      <c r="A52" s="12"/>
      <c r="J52" s="14"/>
      <c r="K52" s="14"/>
      <c r="L52" s="15"/>
    </row>
    <row r="53" spans="1:12" s="4" customFormat="1" x14ac:dyDescent="0.25">
      <c r="A53" s="12"/>
      <c r="J53" s="14"/>
      <c r="K53" s="14"/>
      <c r="L53" s="15"/>
    </row>
    <row r="54" spans="1:12" s="4" customFormat="1" x14ac:dyDescent="0.25">
      <c r="A54" s="12"/>
      <c r="J54" s="14"/>
      <c r="K54" s="14"/>
      <c r="L54" s="15"/>
    </row>
    <row r="55" spans="1:12" s="4" customFormat="1" x14ac:dyDescent="0.25">
      <c r="A55" s="12"/>
      <c r="J55" s="14"/>
      <c r="K55" s="14"/>
      <c r="L55" s="15"/>
    </row>
    <row r="56" spans="1:12" s="4" customFormat="1" x14ac:dyDescent="0.25">
      <c r="A56" s="12"/>
      <c r="J56" s="14"/>
      <c r="K56" s="14"/>
      <c r="L56" s="15"/>
    </row>
    <row r="57" spans="1:12" s="4" customFormat="1" x14ac:dyDescent="0.25">
      <c r="A57" s="12"/>
      <c r="J57" s="14"/>
      <c r="K57" s="14"/>
      <c r="L57" s="15"/>
    </row>
    <row r="58" spans="1:12" s="4" customFormat="1" x14ac:dyDescent="0.25">
      <c r="A58" s="12"/>
      <c r="J58" s="14"/>
      <c r="K58" s="14"/>
      <c r="L58" s="15"/>
    </row>
    <row r="59" spans="1:12" x14ac:dyDescent="0.25">
      <c r="J59" s="16"/>
      <c r="K59" s="16"/>
      <c r="L59" s="17"/>
    </row>
    <row r="60" spans="1:12" x14ac:dyDescent="0.25">
      <c r="J60" s="16"/>
      <c r="K60" s="16"/>
      <c r="L60" s="17"/>
    </row>
  </sheetData>
  <mergeCells count="9">
    <mergeCell ref="A1:L1"/>
    <mergeCell ref="A14:A23"/>
    <mergeCell ref="A3:A13"/>
    <mergeCell ref="A24:A34"/>
    <mergeCell ref="A35:A44"/>
    <mergeCell ref="L3:L13"/>
    <mergeCell ref="L14:L23"/>
    <mergeCell ref="L24:L34"/>
    <mergeCell ref="L35:L44"/>
  </mergeCells>
  <pageMargins left="0.15748031496062992" right="0.15748031496062992" top="0.94488188976377963" bottom="0.62992125984251968" header="0.31496062992125984" footer="0.15748031496062992"/>
  <pageSetup paperSize="9" scale="83" fitToHeight="0" orientation="landscape" r:id="rId1"/>
  <rowBreaks count="1" manualBreakCount="1">
    <brk id="2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para Processo</vt:lpstr>
      <vt:lpstr>'Planilha para Processo'!Area_de_impressao</vt:lpstr>
      <vt:lpstr>'Planilha para Processo'!Titulos_de_impressao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Rafael Domingos Martins</cp:lastModifiedBy>
  <cp:lastPrinted>2018-07-17T16:53:07Z</cp:lastPrinted>
  <dcterms:created xsi:type="dcterms:W3CDTF">2014-03-06T20:02:59Z</dcterms:created>
  <dcterms:modified xsi:type="dcterms:W3CDTF">2018-07-17T16:57:52Z</dcterms:modified>
</cp:coreProperties>
</file>